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michiganstate-my.sharepoint.com/personal/kroos_msu_edu/Documents/Lee/Manuscripts/Bacillus/Olenic inhibition/eLife/full submission/"/>
    </mc:Choice>
  </mc:AlternateContent>
  <bookViews>
    <workbookView xWindow="0" yWindow="0" windowWidth="28800" windowHeight="14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8" i="1" l="1"/>
  <c r="AD8" i="1"/>
  <c r="Z8" i="1"/>
  <c r="V8" i="1"/>
  <c r="R8" i="1"/>
  <c r="N8" i="1"/>
  <c r="J8" i="1"/>
  <c r="F8" i="1"/>
  <c r="AH7" i="1"/>
  <c r="AD7" i="1"/>
  <c r="Z7" i="1"/>
  <c r="V7" i="1"/>
  <c r="R7" i="1"/>
  <c r="N7" i="1"/>
  <c r="J7" i="1"/>
  <c r="F7" i="1"/>
  <c r="AH6" i="1"/>
  <c r="AD6" i="1"/>
  <c r="Z6" i="1"/>
  <c r="V6" i="1"/>
  <c r="R6" i="1"/>
  <c r="N6" i="1"/>
  <c r="J6" i="1"/>
  <c r="F6" i="1"/>
  <c r="AH5" i="1"/>
  <c r="AD5" i="1"/>
  <c r="Z5" i="1"/>
  <c r="V5" i="1"/>
  <c r="R5" i="1"/>
  <c r="N5" i="1"/>
  <c r="J5" i="1"/>
  <c r="F5" i="1"/>
</calcChain>
</file>

<file path=xl/sharedStrings.xml><?xml version="1.0" encoding="utf-8"?>
<sst xmlns="http://schemas.openxmlformats.org/spreadsheetml/2006/main" count="59" uniqueCount="22">
  <si>
    <t>15 minutes</t>
  </si>
  <si>
    <t>30 minutes</t>
  </si>
  <si>
    <t>45 minutes</t>
  </si>
  <si>
    <t>60 minutes</t>
  </si>
  <si>
    <t>Set 1</t>
  </si>
  <si>
    <t>Set 2</t>
  </si>
  <si>
    <t>Plasmid</t>
  </si>
  <si>
    <t>Complex</t>
  </si>
  <si>
    <t>Monomer</t>
  </si>
  <si>
    <t>Dimer</t>
  </si>
  <si>
    <t>Ratio</t>
  </si>
  <si>
    <t>pSO93</t>
  </si>
  <si>
    <t>pSO112</t>
  </si>
  <si>
    <t>pSO228</t>
  </si>
  <si>
    <t>BofA</t>
  </si>
  <si>
    <t>pSO231</t>
  </si>
  <si>
    <t>Cys-less BofA</t>
  </si>
  <si>
    <t>Ratios</t>
  </si>
  <si>
    <t>figure supplement 4F</t>
  </si>
  <si>
    <r>
      <t>MBP</t>
    </r>
    <r>
      <rPr>
        <sz val="12"/>
        <color rgb="FF000000"/>
        <rFont val="Symbol"/>
        <family val="1"/>
        <charset val="2"/>
      </rPr>
      <t>D</t>
    </r>
    <r>
      <rPr>
        <sz val="12"/>
        <color rgb="FF000000"/>
        <rFont val="Calibri"/>
        <family val="2"/>
        <scheme val="minor"/>
      </rPr>
      <t>27BofA</t>
    </r>
  </si>
  <si>
    <t>Cys-less MBPD27BofA</t>
  </si>
  <si>
    <r>
      <t>Cys-less MBP</t>
    </r>
    <r>
      <rPr>
        <sz val="12"/>
        <color rgb="FF000000"/>
        <rFont val="Symbol"/>
        <family val="1"/>
        <charset val="2"/>
      </rPr>
      <t>D</t>
    </r>
    <r>
      <rPr>
        <sz val="12"/>
        <color rgb="FF000000"/>
        <rFont val="Calibri"/>
        <family val="2"/>
        <scheme val="minor"/>
      </rPr>
      <t>27BofA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</si>
</sst>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6" xfId="0" applyFont="1" applyBorder="1"/>
    <xf numFmtId="0" fontId="2" fillId="0" borderId="7" xfId="0" applyFont="1" applyBorder="1"/>
    <xf numFmtId="0" fontId="0" fillId="0" borderId="0" xfId="0" applyFont="1" applyBorder="1" applyAlignment="1">
      <alignment horizontal="right" wrapText="1"/>
    </xf>
    <xf numFmtId="0" fontId="2" fillId="0" borderId="8" xfId="0" applyFont="1" applyBorder="1"/>
    <xf numFmtId="0" fontId="2" fillId="0" borderId="9" xfId="0" applyFont="1" applyBorder="1" applyAlignment="1">
      <alignment horizontal="left"/>
    </xf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6"/>
  <sheetViews>
    <sheetView tabSelected="1" workbookViewId="0">
      <selection activeCell="A14" sqref="A14"/>
    </sheetView>
  </sheetViews>
  <sheetFormatPr defaultRowHeight="15" x14ac:dyDescent="0.25"/>
  <cols>
    <col min="1" max="1" width="23" customWidth="1"/>
    <col min="2" max="2" width="21.7109375" customWidth="1"/>
  </cols>
  <sheetData>
    <row r="1" spans="1:34" ht="21" x14ac:dyDescent="0.35">
      <c r="A1" s="1" t="s">
        <v>18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ht="21" x14ac:dyDescent="0.35">
      <c r="A2" s="1"/>
      <c r="B2" s="1"/>
      <c r="C2" s="3" t="s">
        <v>0</v>
      </c>
      <c r="D2" s="4"/>
      <c r="E2" s="4"/>
      <c r="F2" s="4"/>
      <c r="G2" s="4"/>
      <c r="H2" s="4"/>
      <c r="I2" s="4"/>
      <c r="J2" s="5"/>
      <c r="K2" s="6" t="s">
        <v>1</v>
      </c>
      <c r="L2" s="4"/>
      <c r="M2" s="4"/>
      <c r="N2" s="4"/>
      <c r="O2" s="4"/>
      <c r="P2" s="4"/>
      <c r="Q2" s="4"/>
      <c r="R2" s="5"/>
      <c r="S2" s="6" t="s">
        <v>2</v>
      </c>
      <c r="T2" s="4"/>
      <c r="U2" s="4"/>
      <c r="V2" s="4"/>
      <c r="W2" s="4"/>
      <c r="X2" s="4"/>
      <c r="Y2" s="4"/>
      <c r="Z2" s="5"/>
      <c r="AA2" s="6" t="s">
        <v>3</v>
      </c>
      <c r="AB2" s="4"/>
      <c r="AC2" s="4"/>
      <c r="AD2" s="4"/>
      <c r="AE2" s="4"/>
      <c r="AF2" s="4"/>
      <c r="AG2" s="4"/>
      <c r="AH2" s="5"/>
    </row>
    <row r="3" spans="1:34" ht="18.75" x14ac:dyDescent="0.3">
      <c r="A3" s="2"/>
      <c r="B3" s="2"/>
      <c r="C3" s="3" t="s">
        <v>4</v>
      </c>
      <c r="D3" s="4"/>
      <c r="E3" s="4"/>
      <c r="F3" s="5"/>
      <c r="G3" s="6" t="s">
        <v>5</v>
      </c>
      <c r="H3" s="4"/>
      <c r="I3" s="4"/>
      <c r="J3" s="5"/>
      <c r="K3" s="6" t="s">
        <v>4</v>
      </c>
      <c r="L3" s="4"/>
      <c r="M3" s="4"/>
      <c r="N3" s="5"/>
      <c r="O3" s="6" t="s">
        <v>5</v>
      </c>
      <c r="P3" s="4"/>
      <c r="Q3" s="4"/>
      <c r="R3" s="5"/>
      <c r="S3" s="6" t="s">
        <v>4</v>
      </c>
      <c r="T3" s="4"/>
      <c r="U3" s="4"/>
      <c r="V3" s="5"/>
      <c r="W3" s="6" t="s">
        <v>5</v>
      </c>
      <c r="X3" s="4"/>
      <c r="Y3" s="4"/>
      <c r="Z3" s="5"/>
      <c r="AA3" s="6" t="s">
        <v>4</v>
      </c>
      <c r="AB3" s="4"/>
      <c r="AC3" s="4"/>
      <c r="AD3" s="5"/>
      <c r="AE3" s="6" t="s">
        <v>5</v>
      </c>
      <c r="AF3" s="4"/>
      <c r="AG3" s="4"/>
      <c r="AH3" s="5"/>
    </row>
    <row r="4" spans="1:34" ht="18.75" x14ac:dyDescent="0.3">
      <c r="A4" s="7" t="s">
        <v>6</v>
      </c>
      <c r="B4" s="7"/>
      <c r="C4" s="8" t="s">
        <v>7</v>
      </c>
      <c r="D4" s="9" t="s">
        <v>8</v>
      </c>
      <c r="E4" s="9" t="s">
        <v>9</v>
      </c>
      <c r="F4" s="10" t="s">
        <v>10</v>
      </c>
      <c r="G4" s="8" t="s">
        <v>7</v>
      </c>
      <c r="H4" s="9" t="s">
        <v>8</v>
      </c>
      <c r="I4" s="9" t="s">
        <v>9</v>
      </c>
      <c r="J4" s="10" t="s">
        <v>10</v>
      </c>
      <c r="K4" s="9" t="s">
        <v>7</v>
      </c>
      <c r="L4" s="9" t="s">
        <v>8</v>
      </c>
      <c r="M4" s="9" t="s">
        <v>9</v>
      </c>
      <c r="N4" s="10" t="s">
        <v>10</v>
      </c>
      <c r="O4" s="8" t="s">
        <v>7</v>
      </c>
      <c r="P4" s="9" t="s">
        <v>8</v>
      </c>
      <c r="Q4" s="9" t="s">
        <v>9</v>
      </c>
      <c r="R4" s="10" t="s">
        <v>10</v>
      </c>
      <c r="S4" s="9" t="s">
        <v>7</v>
      </c>
      <c r="T4" s="9" t="s">
        <v>8</v>
      </c>
      <c r="U4" s="9" t="s">
        <v>9</v>
      </c>
      <c r="V4" s="10" t="s">
        <v>10</v>
      </c>
      <c r="W4" s="9" t="s">
        <v>7</v>
      </c>
      <c r="X4" s="9" t="s">
        <v>8</v>
      </c>
      <c r="Y4" s="9" t="s">
        <v>9</v>
      </c>
      <c r="Z4" s="10" t="s">
        <v>10</v>
      </c>
      <c r="AA4" s="9" t="s">
        <v>7</v>
      </c>
      <c r="AB4" s="9" t="s">
        <v>8</v>
      </c>
      <c r="AC4" s="9" t="s">
        <v>9</v>
      </c>
      <c r="AD4" s="10" t="s">
        <v>10</v>
      </c>
      <c r="AE4" s="8" t="s">
        <v>7</v>
      </c>
      <c r="AF4" s="9" t="s">
        <v>8</v>
      </c>
      <c r="AG4" s="9" t="s">
        <v>9</v>
      </c>
      <c r="AH4" s="10" t="s">
        <v>10</v>
      </c>
    </row>
    <row r="5" spans="1:34" ht="15.75" x14ac:dyDescent="0.25">
      <c r="A5" s="11" t="s">
        <v>11</v>
      </c>
      <c r="B5" s="14" t="s">
        <v>19</v>
      </c>
      <c r="C5" s="12">
        <v>324280</v>
      </c>
      <c r="D5" s="12">
        <v>2934180</v>
      </c>
      <c r="E5" s="12">
        <v>324280</v>
      </c>
      <c r="F5" s="13">
        <f>(C5/(D5+E5+C5))</f>
        <v>9.0511731244801469E-2</v>
      </c>
      <c r="G5" s="12">
        <v>310408</v>
      </c>
      <c r="H5" s="12">
        <v>3882239</v>
      </c>
      <c r="I5" s="12">
        <v>553932</v>
      </c>
      <c r="J5" s="13">
        <f>(G5/(H5+I5+G5))</f>
        <v>6.5396151628362237E-2</v>
      </c>
      <c r="K5" s="12">
        <v>412146</v>
      </c>
      <c r="L5" s="12">
        <v>3337173</v>
      </c>
      <c r="M5" s="12">
        <v>1406118</v>
      </c>
      <c r="N5" s="13">
        <f>(K5/(L5+M5+K5))</f>
        <v>7.9943950435239539E-2</v>
      </c>
      <c r="O5" s="12">
        <v>301277</v>
      </c>
      <c r="P5" s="12">
        <v>2656201</v>
      </c>
      <c r="Q5" s="12">
        <v>273401</v>
      </c>
      <c r="R5" s="13">
        <f>(O5/(P5+Q5+O5))</f>
        <v>9.3249236508083408E-2</v>
      </c>
      <c r="S5" s="12">
        <v>234454</v>
      </c>
      <c r="T5" s="12">
        <v>3433518</v>
      </c>
      <c r="U5" s="12">
        <v>541574</v>
      </c>
      <c r="V5" s="11">
        <f>(S5/(T5+U5+S5))</f>
        <v>5.569579237285921E-2</v>
      </c>
      <c r="W5" s="12">
        <v>461960</v>
      </c>
      <c r="X5" s="12">
        <v>4005040</v>
      </c>
      <c r="Y5" s="12">
        <v>1030260</v>
      </c>
      <c r="Z5" s="13">
        <f>(W5/(X5+Y5+W5))</f>
        <v>8.403459177844963E-2</v>
      </c>
      <c r="AA5" s="12">
        <v>314160</v>
      </c>
      <c r="AB5" s="12">
        <v>4515882</v>
      </c>
      <c r="AC5" s="12">
        <v>749868</v>
      </c>
      <c r="AD5" s="13">
        <f>(AA5/(AB5+AC5+AA5))</f>
        <v>5.6301983365323098E-2</v>
      </c>
      <c r="AE5" s="12">
        <v>438540</v>
      </c>
      <c r="AF5" s="12">
        <v>3031140</v>
      </c>
      <c r="AG5" s="12">
        <v>521280</v>
      </c>
      <c r="AH5" s="13">
        <f>(AE5/(AF5+AG5+AE5))</f>
        <v>0.10988333634012869</v>
      </c>
    </row>
    <row r="6" spans="1:34" ht="15.75" x14ac:dyDescent="0.25">
      <c r="A6" s="11" t="s">
        <v>12</v>
      </c>
      <c r="B6" s="14" t="s">
        <v>20</v>
      </c>
      <c r="C6" s="12">
        <v>30180</v>
      </c>
      <c r="D6" s="12">
        <v>1411960</v>
      </c>
      <c r="E6" s="12">
        <v>348480</v>
      </c>
      <c r="F6" s="11">
        <f t="shared" ref="F6:F8" si="0">(C6/(D6+E6+C6))</f>
        <v>1.6854497324948901E-2</v>
      </c>
      <c r="G6" s="12">
        <v>41745</v>
      </c>
      <c r="H6" s="12">
        <v>3092511</v>
      </c>
      <c r="I6" s="12">
        <v>494960</v>
      </c>
      <c r="J6" s="11">
        <f t="shared" ref="J6:J8" si="1">(G6/(H6+I6+G6))</f>
        <v>1.1502484283106875E-2</v>
      </c>
      <c r="K6" s="12">
        <v>38031</v>
      </c>
      <c r="L6" s="12">
        <v>1830738</v>
      </c>
      <c r="M6" s="12">
        <v>798105</v>
      </c>
      <c r="N6" s="11">
        <f t="shared" ref="N6:N8" si="2">(K6/(L6+M6+K6))</f>
        <v>1.4260516244861961E-2</v>
      </c>
      <c r="O6" s="12">
        <v>29969</v>
      </c>
      <c r="P6" s="12">
        <v>3435395</v>
      </c>
      <c r="Q6" s="12">
        <v>643678</v>
      </c>
      <c r="R6" s="11">
        <f t="shared" ref="R6:R8" si="3">(O6/(P6+Q6+O6))</f>
        <v>7.2934275191151613E-3</v>
      </c>
      <c r="S6" s="12">
        <v>46552</v>
      </c>
      <c r="T6" s="12">
        <v>3106290</v>
      </c>
      <c r="U6" s="12">
        <v>640156</v>
      </c>
      <c r="V6" s="11">
        <f t="shared" ref="V6:V8" si="4">(S6/(T6+U6+S6))</f>
        <v>1.2273141193325175E-2</v>
      </c>
      <c r="W6" s="12">
        <v>38080</v>
      </c>
      <c r="X6" s="12">
        <v>2137940</v>
      </c>
      <c r="Y6" s="12">
        <v>420460</v>
      </c>
      <c r="Z6" s="11">
        <f t="shared" ref="Z6:Z8" si="5">(W6/(X6+Y6+W6))</f>
        <v>1.466600936652699E-2</v>
      </c>
      <c r="AA6" s="12">
        <v>44079</v>
      </c>
      <c r="AB6" s="12">
        <v>2748774</v>
      </c>
      <c r="AC6" s="12">
        <v>575127</v>
      </c>
      <c r="AD6" s="11">
        <f t="shared" ref="AD6:AD8" si="6">(AA6/(AB6+AC6+AA6))</f>
        <v>1.3087666791370495E-2</v>
      </c>
      <c r="AE6" s="12">
        <v>21880</v>
      </c>
      <c r="AF6" s="12">
        <v>2290120</v>
      </c>
      <c r="AG6" s="12">
        <v>459560</v>
      </c>
      <c r="AH6" s="11">
        <f t="shared" ref="AH6:AH8" si="7">(AE6/(AF6+AG6+AE6))</f>
        <v>7.8944709838502502E-3</v>
      </c>
    </row>
    <row r="7" spans="1:34" ht="15.75" x14ac:dyDescent="0.25">
      <c r="A7" s="11" t="s">
        <v>13</v>
      </c>
      <c r="B7" s="14" t="s">
        <v>14</v>
      </c>
      <c r="C7" s="12">
        <v>470668</v>
      </c>
      <c r="D7" s="12">
        <v>2990768</v>
      </c>
      <c r="E7" s="12">
        <v>1864456</v>
      </c>
      <c r="F7" s="11">
        <f t="shared" si="0"/>
        <v>8.8373553200102442E-2</v>
      </c>
      <c r="G7" s="12">
        <v>145200</v>
      </c>
      <c r="H7" s="12">
        <v>1807780</v>
      </c>
      <c r="I7" s="12">
        <v>188360</v>
      </c>
      <c r="J7" s="11">
        <f t="shared" si="1"/>
        <v>6.7808008069713363E-2</v>
      </c>
      <c r="K7" s="12">
        <v>425172</v>
      </c>
      <c r="L7" s="12">
        <v>2516998</v>
      </c>
      <c r="M7" s="12">
        <v>1568842</v>
      </c>
      <c r="N7" s="11">
        <f t="shared" si="2"/>
        <v>9.4252021497615163E-2</v>
      </c>
      <c r="O7" s="12">
        <v>297600</v>
      </c>
      <c r="P7" s="12">
        <v>2266980</v>
      </c>
      <c r="Q7" s="12">
        <v>508760</v>
      </c>
      <c r="R7" s="11">
        <f t="shared" si="3"/>
        <v>9.6832761751059107E-2</v>
      </c>
      <c r="S7" s="12">
        <v>408765</v>
      </c>
      <c r="T7" s="12">
        <v>2097774</v>
      </c>
      <c r="U7" s="12">
        <v>1188453</v>
      </c>
      <c r="V7" s="11">
        <f t="shared" si="4"/>
        <v>0.1106267618441393</v>
      </c>
      <c r="W7" s="12">
        <v>152481</v>
      </c>
      <c r="X7" s="12">
        <v>1927464</v>
      </c>
      <c r="Y7" s="12">
        <v>203805</v>
      </c>
      <c r="Z7" s="11">
        <f t="shared" si="5"/>
        <v>6.6767816091954021E-2</v>
      </c>
      <c r="AA7" s="12">
        <v>411831</v>
      </c>
      <c r="AB7" s="12">
        <v>2032968</v>
      </c>
      <c r="AC7" s="12">
        <v>1550325</v>
      </c>
      <c r="AD7" s="11">
        <f t="shared" si="6"/>
        <v>0.10308340867517504</v>
      </c>
      <c r="AE7" s="12">
        <v>377727</v>
      </c>
      <c r="AF7" s="12">
        <v>2420166</v>
      </c>
      <c r="AG7" s="12">
        <v>667086</v>
      </c>
      <c r="AH7" s="11">
        <f t="shared" si="7"/>
        <v>0.10901278189564785</v>
      </c>
    </row>
    <row r="8" spans="1:34" ht="15.75" x14ac:dyDescent="0.25">
      <c r="A8" s="11" t="s">
        <v>15</v>
      </c>
      <c r="B8" s="14" t="s">
        <v>16</v>
      </c>
      <c r="C8" s="12">
        <v>38148</v>
      </c>
      <c r="D8" s="12">
        <v>2094730</v>
      </c>
      <c r="E8" s="12">
        <v>546568</v>
      </c>
      <c r="F8" s="11">
        <f t="shared" si="0"/>
        <v>1.4237271435961017E-2</v>
      </c>
      <c r="G8" s="12">
        <v>11720</v>
      </c>
      <c r="H8" s="12">
        <v>2619520</v>
      </c>
      <c r="I8" s="12">
        <v>706660</v>
      </c>
      <c r="J8" s="11">
        <f t="shared" si="1"/>
        <v>3.5111896701518919E-3</v>
      </c>
      <c r="K8" s="12">
        <v>9988</v>
      </c>
      <c r="L8" s="12">
        <v>3404522</v>
      </c>
      <c r="M8" s="12">
        <v>2335652</v>
      </c>
      <c r="N8" s="11">
        <f t="shared" si="2"/>
        <v>1.7369945403277335E-3</v>
      </c>
      <c r="O8" s="12">
        <v>11180</v>
      </c>
      <c r="P8" s="12">
        <v>1610140</v>
      </c>
      <c r="Q8" s="12">
        <v>254700</v>
      </c>
      <c r="R8" s="11">
        <f t="shared" si="3"/>
        <v>5.9594247396083195E-3</v>
      </c>
      <c r="S8" s="12">
        <v>13251</v>
      </c>
      <c r="T8" s="12">
        <v>2285325</v>
      </c>
      <c r="U8" s="12">
        <v>1601733</v>
      </c>
      <c r="V8" s="11">
        <f t="shared" si="4"/>
        <v>3.3974231272445336E-3</v>
      </c>
      <c r="W8" s="12">
        <v>22575</v>
      </c>
      <c r="X8" s="12">
        <v>1157688</v>
      </c>
      <c r="Y8" s="12">
        <v>69909</v>
      </c>
      <c r="Z8" s="11">
        <f t="shared" si="5"/>
        <v>1.805751528589666E-2</v>
      </c>
      <c r="AA8" s="12">
        <v>27363</v>
      </c>
      <c r="AB8" s="12">
        <v>2442531</v>
      </c>
      <c r="AC8" s="12">
        <v>1928598</v>
      </c>
      <c r="AD8" s="11">
        <f t="shared" si="6"/>
        <v>6.2209957412676887E-3</v>
      </c>
      <c r="AE8" s="12">
        <v>12726</v>
      </c>
      <c r="AF8" s="12">
        <v>2186016</v>
      </c>
      <c r="AG8" s="12">
        <v>658938</v>
      </c>
      <c r="AH8" s="11">
        <f t="shared" si="7"/>
        <v>4.4532627865961202E-3</v>
      </c>
    </row>
    <row r="9" spans="1:34" ht="15.75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1:34" ht="15.75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15.75" x14ac:dyDescent="0.25">
      <c r="A11" s="2"/>
      <c r="B11" s="15" t="s">
        <v>17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ht="15.75" x14ac:dyDescent="0.25">
      <c r="A12" s="16"/>
      <c r="B12" s="17">
        <v>15</v>
      </c>
      <c r="C12" s="17">
        <v>15</v>
      </c>
      <c r="D12" s="17">
        <v>30</v>
      </c>
      <c r="E12" s="17">
        <v>30</v>
      </c>
      <c r="F12" s="17">
        <v>45</v>
      </c>
      <c r="G12" s="17">
        <v>45</v>
      </c>
      <c r="H12" s="17">
        <v>60</v>
      </c>
      <c r="I12" s="17">
        <v>60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 ht="15.75" x14ac:dyDescent="0.25">
      <c r="A13" s="14" t="s">
        <v>19</v>
      </c>
      <c r="B13" s="2">
        <v>9.0511731244801469E-2</v>
      </c>
      <c r="C13" s="2">
        <v>6.5396151628362237E-2</v>
      </c>
      <c r="D13" s="2">
        <v>7.9943950435239539E-2</v>
      </c>
      <c r="E13" s="2">
        <v>9.3249236508083408E-2</v>
      </c>
      <c r="F13" s="2">
        <v>5.569579237285921E-2</v>
      </c>
      <c r="G13" s="2">
        <v>8.403459177844963E-2</v>
      </c>
      <c r="H13" s="2">
        <v>5.6301983365323098E-2</v>
      </c>
      <c r="I13" s="2">
        <v>0.10988333634012869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4" ht="15.75" x14ac:dyDescent="0.25">
      <c r="A14" s="14" t="s">
        <v>21</v>
      </c>
      <c r="B14" s="2">
        <v>1.6854497324948901E-2</v>
      </c>
      <c r="C14" s="2">
        <v>1.1502484283106875E-2</v>
      </c>
      <c r="D14" s="2">
        <v>1.4260516244861961E-2</v>
      </c>
      <c r="E14" s="2">
        <v>7.2934275191151613E-3</v>
      </c>
      <c r="F14" s="2">
        <v>1.2273141193325175E-2</v>
      </c>
      <c r="G14" s="2">
        <v>1.466600936652699E-2</v>
      </c>
      <c r="H14" s="2">
        <v>1.3087666791370495E-2</v>
      </c>
      <c r="I14" s="2">
        <v>7.8944709838502502E-3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1:34" ht="15.75" x14ac:dyDescent="0.25">
      <c r="A15" s="14" t="s">
        <v>14</v>
      </c>
      <c r="B15" s="2">
        <v>8.8373553200102442E-2</v>
      </c>
      <c r="C15" s="2">
        <v>6.7808008069713363E-2</v>
      </c>
      <c r="D15" s="2">
        <v>9.4252021497615163E-2</v>
      </c>
      <c r="E15" s="2">
        <v>9.6832761751059107E-2</v>
      </c>
      <c r="F15" s="2">
        <v>0.1106267618441393</v>
      </c>
      <c r="G15" s="2">
        <v>6.6767816091954021E-2</v>
      </c>
      <c r="H15" s="2">
        <v>0.10308340867517504</v>
      </c>
      <c r="I15" s="2">
        <v>0.10901278189564785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1:34" ht="15.75" x14ac:dyDescent="0.25">
      <c r="A16" s="14" t="s">
        <v>16</v>
      </c>
      <c r="B16" s="2">
        <v>1.4237271435961017E-2</v>
      </c>
      <c r="C16" s="2">
        <v>3.5111896701518919E-3</v>
      </c>
      <c r="D16" s="2">
        <v>1.7369945403277335E-3</v>
      </c>
      <c r="E16" s="2">
        <v>5.9594247396083195E-3</v>
      </c>
      <c r="F16" s="2">
        <v>3.3974231272445336E-3</v>
      </c>
      <c r="G16" s="2">
        <v>1.805751528589666E-2</v>
      </c>
      <c r="H16" s="2">
        <v>6.2209957412676887E-3</v>
      </c>
      <c r="I16" s="2">
        <v>4.4532627865961202E-3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</sheetData>
  <mergeCells count="12">
    <mergeCell ref="AA3:AD3"/>
    <mergeCell ref="AE3:AH3"/>
    <mergeCell ref="C2:J2"/>
    <mergeCell ref="K2:R2"/>
    <mergeCell ref="S2:Z2"/>
    <mergeCell ref="AA2:AH2"/>
    <mergeCell ref="C3:F3"/>
    <mergeCell ref="G3:J3"/>
    <mergeCell ref="K3:N3"/>
    <mergeCell ref="O3:R3"/>
    <mergeCell ref="S3:V3"/>
    <mergeCell ref="W3:Z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1B3B039-407F-4735-85FD-C31C7134BE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D920605-BDB2-43A3-8868-E18FE98993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468669-C0AC-4692-AC6A-126D57BF542F}">
  <ds:schemaRefs>
    <ds:schemaRef ds:uri="198a9f0d-948e-4f5a-af70-f6d2f30972cd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0b01a07b-8d13-4cb5-9d22-64822278069e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Kroos</dc:creator>
  <cp:lastModifiedBy>Lee Kroos</cp:lastModifiedBy>
  <dcterms:created xsi:type="dcterms:W3CDTF">2021-10-15T17:41:26Z</dcterms:created>
  <dcterms:modified xsi:type="dcterms:W3CDTF">2021-10-15T17:46:57Z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